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1_A" sheetId="1" r:id="rId1"/>
    <sheet name="Graf-6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'Graf-6.1_A'!$A$33:$C$39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7" i="2" l="1"/>
  <c r="B27" i="2"/>
  <c r="C25" i="2"/>
  <c r="B25" i="2"/>
  <c r="C21" i="2"/>
  <c r="C30" i="2" s="1"/>
  <c r="C10" i="2" s="1"/>
  <c r="B21" i="2"/>
  <c r="B30" i="2" s="1"/>
  <c r="B10" i="2" s="1"/>
  <c r="C20" i="2"/>
  <c r="C28" i="2" s="1"/>
  <c r="C8" i="2" s="1"/>
  <c r="B20" i="2"/>
  <c r="B28" i="2" s="1"/>
  <c r="B8" i="2" s="1"/>
  <c r="C19" i="2"/>
  <c r="C29" i="2" s="1"/>
  <c r="C9" i="2" s="1"/>
  <c r="B19" i="2"/>
  <c r="B29" i="2" s="1"/>
  <c r="B9" i="2" s="1"/>
  <c r="C18" i="2"/>
  <c r="B18" i="2"/>
  <c r="C17" i="2"/>
  <c r="C26" i="2" s="1"/>
  <c r="C6" i="2" s="1"/>
  <c r="B17" i="2"/>
  <c r="B26" i="2" s="1"/>
  <c r="B6" i="2" s="1"/>
  <c r="C16" i="2"/>
  <c r="B16" i="2"/>
  <c r="C15" i="2"/>
  <c r="C24" i="2" s="1"/>
  <c r="C4" i="2" s="1"/>
  <c r="B15" i="2"/>
  <c r="B24" i="2" s="1"/>
  <c r="B4" i="2" s="1"/>
  <c r="C7" i="2"/>
  <c r="B7" i="2"/>
  <c r="C5" i="2"/>
  <c r="B5" i="2"/>
</calcChain>
</file>

<file path=xl/sharedStrings.xml><?xml version="1.0" encoding="utf-8"?>
<sst xmlns="http://schemas.openxmlformats.org/spreadsheetml/2006/main" count="63" uniqueCount="25">
  <si>
    <t xml:space="preserve">6.1. Principales cultivos temporales: Superficie cultivada y producción por año agrícola, según cultivo. </t>
  </si>
  <si>
    <t xml:space="preserve">       Años agrícolas 2017/2018-2018/2019</t>
  </si>
  <si>
    <t xml:space="preserve">        Superficie: hectáreas</t>
  </si>
  <si>
    <t xml:space="preserve">     Producción: toneladas</t>
  </si>
  <si>
    <t>Cultivo</t>
  </si>
  <si>
    <t>2017/2018</t>
  </si>
  <si>
    <t>2018/2019</t>
  </si>
  <si>
    <t>Superficie cultivada</t>
  </si>
  <si>
    <t>Producción</t>
  </si>
  <si>
    <t>Algodón</t>
  </si>
  <si>
    <t xml:space="preserve">Batata </t>
  </si>
  <si>
    <t>Caña de azúcar</t>
  </si>
  <si>
    <t>Maíz</t>
  </si>
  <si>
    <t>Mandioca</t>
  </si>
  <si>
    <r>
      <t>3294000</t>
    </r>
    <r>
      <rPr>
        <vertAlign val="superscript"/>
        <sz val="10"/>
        <rFont val="Times New Roman"/>
        <family val="1"/>
      </rPr>
      <t>1/</t>
    </r>
  </si>
  <si>
    <t>Soja</t>
  </si>
  <si>
    <t>Trigo</t>
  </si>
  <si>
    <t>1/ Cifra actualizada por la fuente.</t>
  </si>
  <si>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2018/2019. </t>
    </r>
  </si>
  <si>
    <t>Actualizado por Juan Núñez 06082020</t>
  </si>
  <si>
    <t>2014/2015</t>
  </si>
  <si>
    <t>2015/2016</t>
  </si>
  <si>
    <t>Superficie Sembrada o Bajo Cultivo</t>
  </si>
  <si>
    <t>Caña de Azúcar</t>
  </si>
  <si>
    <t>Actualizado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</si>
</sst>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  <numFmt numFmtId="166" formatCode="#,##0;[Red]#,##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4"/>
      <name val="Times New Roman"/>
      <family val="1"/>
    </font>
    <font>
      <b/>
      <sz val="10"/>
      <color theme="8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3" borderId="0" applyNumberFormat="0" applyBorder="0" applyAlignment="0" applyProtection="0"/>
    <xf numFmtId="168" fontId="38" fillId="33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168" fontId="17" fillId="12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168" fontId="17" fillId="16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168" fontId="17" fillId="20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168" fontId="17" fillId="2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168" fontId="17" fillId="28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168" fontId="17" fillId="32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168" fontId="6" fillId="2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1" fillId="35" borderId="0" applyNumberFormat="0" applyBorder="0" applyAlignment="0" applyProtection="0"/>
    <xf numFmtId="168" fontId="41" fillId="35" borderId="0" applyNumberFormat="0" applyBorder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168" fontId="11" fillId="6" borderId="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2" fillId="47" borderId="14" applyNumberFormat="0" applyAlignment="0" applyProtection="0"/>
    <xf numFmtId="168" fontId="42" fillId="47" borderId="14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168" fontId="13" fillId="7" borderId="7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3" fillId="48" borderId="15" applyNumberFormat="0" applyAlignment="0" applyProtection="0"/>
    <xf numFmtId="168" fontId="43" fillId="48" borderId="15" applyNumberFormat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168" fontId="12" fillId="0" borderId="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169" fontId="27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168" fontId="17" fillId="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168" fontId="17" fillId="13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168" fontId="17" fillId="17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168" fontId="17" fillId="21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168" fontId="17" fillId="2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168" fontId="17" fillId="29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168" fontId="9" fillId="5" borderId="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40" fillId="38" borderId="14" applyNumberFormat="0" applyAlignment="0" applyProtection="0"/>
    <xf numFmtId="168" fontId="40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7" fillId="0" borderId="0" applyFill="0" applyBorder="0" applyAlignment="0" applyProtection="0"/>
    <xf numFmtId="168" fontId="27" fillId="0" borderId="0" applyNumberFormat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ill="0" applyBorder="0" applyAlignment="0" applyProtection="0"/>
    <xf numFmtId="168" fontId="27" fillId="0" borderId="0" applyFont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7" fillId="0" borderId="0" applyFill="0" applyBorder="0" applyAlignment="0" applyProtection="0"/>
    <xf numFmtId="175" fontId="27" fillId="0" borderId="0" applyFont="0" applyFill="0" applyBorder="0" applyAlignment="0" applyProtection="0"/>
    <xf numFmtId="0" fontId="46" fillId="53" borderId="0" applyNumberFormat="0" applyFont="0" applyBorder="0" applyProtection="0"/>
    <xf numFmtId="176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168" fontId="7" fillId="3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0" fontId="52" fillId="34" borderId="0" applyNumberFormat="0" applyBorder="0" applyAlignment="0" applyProtection="0"/>
    <xf numFmtId="168" fontId="52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8" fontId="27" fillId="0" borderId="0" applyFill="0" applyBorder="0" applyAlignment="0" applyProtection="0"/>
    <xf numFmtId="41" fontId="20" fillId="0" borderId="0" applyFont="0" applyFill="0" applyBorder="0" applyAlignment="0" applyProtection="0"/>
    <xf numFmtId="178" fontId="27" fillId="0" borderId="0" applyFill="0" applyBorder="0" applyAlignment="0" applyProtection="0"/>
    <xf numFmtId="179" fontId="27" fillId="0" borderId="0" applyFill="0" applyBorder="0" applyAlignment="0" applyProtection="0"/>
    <xf numFmtId="178" fontId="27" fillId="0" borderId="0" applyFill="0" applyBorder="0" applyAlignment="0" applyProtection="0"/>
    <xf numFmtId="41" fontId="53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164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0" fillId="0" borderId="0" applyFont="0" applyFill="0" applyBorder="0" applyAlignment="0" applyProtection="0"/>
    <xf numFmtId="187" fontId="27" fillId="0" borderId="0" applyFill="0" applyBorder="0" applyAlignment="0" applyProtection="0"/>
    <xf numFmtId="183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53" fillId="0" borderId="0" applyFont="0" applyFill="0" applyBorder="0" applyAlignment="0" applyProtection="0"/>
    <xf numFmtId="189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5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ont="0" applyFill="0" applyBorder="0" applyAlignment="0" applyProtection="0"/>
    <xf numFmtId="187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ill="0" applyBorder="0" applyAlignment="0" applyProtection="0"/>
    <xf numFmtId="181" fontId="27" fillId="0" borderId="0" applyFill="0" applyBorder="0" applyAlignment="0" applyProtection="0"/>
    <xf numFmtId="183" fontId="27" fillId="0" borderId="0" applyFont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7" fillId="0" borderId="0" applyFill="0" applyBorder="0" applyAlignment="0" applyProtection="0"/>
    <xf numFmtId="187" fontId="27" fillId="0" borderId="0" applyFill="0" applyBorder="0" applyAlignment="0" applyProtection="0"/>
    <xf numFmtId="185" fontId="27" fillId="0" borderId="0" applyFill="0" applyBorder="0" applyAlignment="0" applyProtection="0"/>
    <xf numFmtId="187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7" fillId="0" borderId="0" applyFill="0" applyBorder="0" applyAlignment="0" applyProtection="0"/>
    <xf numFmtId="164" fontId="1" fillId="0" borderId="0" applyFont="0" applyFill="0" applyBorder="0" applyAlignment="0" applyProtection="0"/>
    <xf numFmtId="187" fontId="27" fillId="0" borderId="0" applyFill="0" applyBorder="0" applyAlignment="0" applyProtection="0"/>
    <xf numFmtId="185" fontId="27" fillId="0" borderId="0" applyFill="0" applyBorder="0" applyAlignment="0" applyProtection="0"/>
    <xf numFmtId="187" fontId="27" fillId="0" borderId="0" applyFill="0" applyBorder="0" applyAlignment="0" applyProtection="0"/>
    <xf numFmtId="185" fontId="27" fillId="0" borderId="0" applyFill="0" applyBorder="0" applyAlignment="0" applyProtection="0"/>
    <xf numFmtId="187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7" fontId="27" fillId="0" borderId="0" applyFill="0" applyBorder="0" applyAlignment="0" applyProtection="0"/>
    <xf numFmtId="164" fontId="1" fillId="0" borderId="0" applyFont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43" fontId="1" fillId="0" borderId="0" applyFont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3" fontId="27" fillId="0" borderId="0" applyFill="0" applyBorder="0" applyAlignment="0" applyProtection="0"/>
    <xf numFmtId="19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0" fontId="56" fillId="0" borderId="0" applyNumberFormat="0" applyBorder="0" applyProtection="0"/>
    <xf numFmtId="19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Border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92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187" fontId="27" fillId="0" borderId="0" applyFill="0" applyBorder="0" applyAlignment="0" applyProtection="0"/>
    <xf numFmtId="40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27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168" fontId="8" fillId="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38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27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37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0" fontId="38" fillId="0" borderId="0"/>
    <xf numFmtId="37" fontId="55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8" fillId="0" borderId="0"/>
    <xf numFmtId="37" fontId="55" fillId="0" borderId="0"/>
    <xf numFmtId="0" fontId="27" fillId="0" borderId="0"/>
    <xf numFmtId="0" fontId="38" fillId="0" borderId="0"/>
    <xf numFmtId="37" fontId="55" fillId="0" borderId="0"/>
    <xf numFmtId="0" fontId="27" fillId="0" borderId="0"/>
    <xf numFmtId="37" fontId="55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55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195" fontId="58" fillId="0" borderId="0"/>
    <xf numFmtId="37" fontId="55" fillId="0" borderId="0"/>
    <xf numFmtId="0" fontId="1" fillId="0" borderId="0"/>
    <xf numFmtId="195" fontId="58" fillId="0" borderId="0"/>
    <xf numFmtId="37" fontId="55" fillId="0" borderId="0"/>
    <xf numFmtId="196" fontId="58" fillId="0" borderId="0"/>
    <xf numFmtId="195" fontId="58" fillId="0" borderId="0"/>
    <xf numFmtId="37" fontId="55" fillId="0" borderId="0"/>
    <xf numFmtId="196" fontId="58" fillId="0" borderId="0"/>
    <xf numFmtId="195" fontId="58" fillId="0" borderId="0"/>
    <xf numFmtId="37" fontId="55" fillId="0" borderId="0"/>
    <xf numFmtId="196" fontId="58" fillId="0" borderId="0"/>
    <xf numFmtId="37" fontId="55" fillId="0" borderId="0"/>
    <xf numFmtId="196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38" fillId="0" borderId="0"/>
    <xf numFmtId="0" fontId="2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5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55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20" fillId="0" borderId="0" applyNumberFormat="0" applyFill="0" applyBorder="0" applyAlignment="0" applyProtection="0"/>
    <xf numFmtId="195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5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6" fontId="58" fillId="0" borderId="0"/>
    <xf numFmtId="195" fontId="58" fillId="0" borderId="0"/>
    <xf numFmtId="37" fontId="55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37" fontId="55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60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5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37" fontId="55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168" fontId="38" fillId="8" borderId="8" applyNumberFormat="0" applyFont="0" applyAlignment="0" applyProtection="0"/>
    <xf numFmtId="168" fontId="38" fillId="8" borderId="8" applyNumberFormat="0" applyFont="0" applyAlignment="0" applyProtection="0"/>
    <xf numFmtId="168" fontId="38" fillId="8" borderId="8" applyNumberFormat="0" applyFont="0" applyAlignment="0" applyProtection="0"/>
    <xf numFmtId="168" fontId="27" fillId="55" borderId="17" applyNumberFormat="0" applyFont="0" applyAlignment="0" applyProtection="0"/>
    <xf numFmtId="168" fontId="27" fillId="55" borderId="17" applyNumberFormat="0" applyFont="0" applyAlignment="0" applyProtection="0"/>
    <xf numFmtId="168" fontId="27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0" fontId="38" fillId="55" borderId="17" applyNumberFormat="0" applyFont="0" applyAlignment="0" applyProtection="0"/>
    <xf numFmtId="168" fontId="38" fillId="55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5" fillId="0" borderId="0"/>
    <xf numFmtId="0" fontId="65" fillId="0" borderId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168" fontId="10" fillId="6" borderId="5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66" fillId="47" borderId="18" applyNumberFormat="0" applyAlignment="0" applyProtection="0"/>
    <xf numFmtId="168" fontId="6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168" fontId="3" fillId="0" borderId="1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0" fillId="0" borderId="19" applyNumberFormat="0" applyFill="0" applyAlignment="0" applyProtection="0"/>
    <xf numFmtId="168" fontId="70" fillId="0" borderId="19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168" fontId="4" fillId="0" borderId="2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2" fillId="0" borderId="20" applyNumberFormat="0" applyFill="0" applyAlignment="0" applyProtection="0"/>
    <xf numFmtId="168" fontId="72" fillId="0" borderId="20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168" fontId="5" fillId="0" borderId="3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16" fillId="0" borderId="9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</cellStyleXfs>
  <cellXfs count="82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/>
    <xf numFmtId="0" fontId="23" fillId="0" borderId="0" xfId="0" applyFont="1" applyFill="1"/>
    <xf numFmtId="0" fontId="20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0" fontId="24" fillId="0" borderId="0" xfId="0" applyFont="1" applyFill="1"/>
    <xf numFmtId="0" fontId="20" fillId="0" borderId="12" xfId="0" applyFont="1" applyFill="1" applyBorder="1" applyAlignment="1" applyProtection="1">
      <alignment horizontal="center" vertical="center"/>
    </xf>
    <xf numFmtId="0" fontId="20" fillId="0" borderId="0" xfId="0" applyNumberFormat="1" applyFont="1" applyFill="1" applyAlignment="1">
      <alignment horizontal="left" vertical="center" indent="3"/>
    </xf>
    <xf numFmtId="0" fontId="20" fillId="0" borderId="0" xfId="0" applyFont="1" applyFill="1" applyAlignment="1" applyProtection="1">
      <alignment horizontal="left" indent="1"/>
    </xf>
    <xf numFmtId="3" fontId="20" fillId="0" borderId="0" xfId="2" applyNumberFormat="1" applyFont="1" applyFill="1" applyAlignment="1" applyProtection="1">
      <alignment horizontal="right" vertical="center" indent="3"/>
    </xf>
    <xf numFmtId="3" fontId="20" fillId="0" borderId="0" xfId="2" applyNumberFormat="1" applyFont="1" applyFill="1" applyAlignment="1" applyProtection="1">
      <alignment horizontal="right" vertical="center" indent="1"/>
    </xf>
    <xf numFmtId="3" fontId="25" fillId="0" borderId="0" xfId="2" applyNumberFormat="1" applyFont="1" applyFill="1" applyAlignment="1" applyProtection="1">
      <alignment horizontal="right" vertical="center" indent="1"/>
    </xf>
    <xf numFmtId="3" fontId="20" fillId="0" borderId="0" xfId="2" applyNumberFormat="1" applyFont="1" applyFill="1" applyAlignment="1" applyProtection="1">
      <alignment horizontal="right" vertical="center"/>
    </xf>
    <xf numFmtId="0" fontId="23" fillId="0" borderId="0" xfId="0" applyFont="1" applyFill="1" applyBorder="1"/>
    <xf numFmtId="165" fontId="20" fillId="0" borderId="13" xfId="3" applyNumberFormat="1" applyFont="1" applyFill="1" applyBorder="1" applyAlignment="1" applyProtection="1">
      <alignment horizontal="right"/>
    </xf>
    <xf numFmtId="0" fontId="25" fillId="0" borderId="0" xfId="0" applyFont="1" applyFill="1"/>
    <xf numFmtId="0" fontId="25" fillId="0" borderId="0" xfId="0" applyFont="1" applyFill="1" applyAlignment="1" applyProtection="1">
      <alignment horizontal="left"/>
    </xf>
    <xf numFmtId="0" fontId="29" fillId="0" borderId="0" xfId="0" applyFont="1" applyFill="1"/>
    <xf numFmtId="0" fontId="30" fillId="0" borderId="0" xfId="4" applyFont="1" applyFill="1"/>
    <xf numFmtId="0" fontId="30" fillId="0" borderId="0" xfId="4" applyFont="1"/>
    <xf numFmtId="0" fontId="20" fillId="0" borderId="0" xfId="4" applyFont="1"/>
    <xf numFmtId="0" fontId="31" fillId="0" borderId="0" xfId="4" applyFont="1" applyFill="1" applyAlignment="1" applyProtection="1">
      <alignment horizontal="left"/>
    </xf>
    <xf numFmtId="0" fontId="20" fillId="0" borderId="0" xfId="4" applyFont="1" applyAlignment="1">
      <alignment horizontal="centerContinuous"/>
    </xf>
    <xf numFmtId="37" fontId="29" fillId="0" borderId="0" xfId="4" applyNumberFormat="1" applyFont="1" applyFill="1" applyProtection="1"/>
    <xf numFmtId="0" fontId="29" fillId="0" borderId="0" xfId="5" quotePrefix="1" applyNumberFormat="1" applyFont="1" applyFill="1" applyAlignment="1">
      <alignment horizontal="right"/>
    </xf>
    <xf numFmtId="1" fontId="30" fillId="0" borderId="0" xfId="5" quotePrefix="1" applyNumberFormat="1" applyFont="1" applyFill="1" applyAlignment="1">
      <alignment horizontal="right"/>
    </xf>
    <xf numFmtId="1" fontId="30" fillId="0" borderId="0" xfId="5" quotePrefix="1" applyNumberFormat="1" applyFont="1" applyAlignment="1">
      <alignment horizontal="right"/>
    </xf>
    <xf numFmtId="1" fontId="20" fillId="0" borderId="0" xfId="5" quotePrefix="1" applyNumberFormat="1" applyFont="1" applyAlignment="1">
      <alignment horizontal="right"/>
    </xf>
    <xf numFmtId="0" fontId="31" fillId="0" borderId="0" xfId="4" quotePrefix="1" applyFont="1" applyFill="1" applyAlignment="1" applyProtection="1">
      <alignment horizontal="left"/>
    </xf>
    <xf numFmtId="166" fontId="31" fillId="0" borderId="0" xfId="6" applyNumberFormat="1" applyFont="1" applyFill="1" applyAlignment="1">
      <alignment horizontal="right"/>
    </xf>
    <xf numFmtId="3" fontId="30" fillId="0" borderId="0" xfId="4" applyNumberFormat="1" applyFont="1" applyFill="1"/>
    <xf numFmtId="3" fontId="30" fillId="0" borderId="0" xfId="4" applyNumberFormat="1" applyFont="1"/>
    <xf numFmtId="3" fontId="20" fillId="0" borderId="0" xfId="4" applyNumberFormat="1" applyFont="1"/>
    <xf numFmtId="3" fontId="20" fillId="0" borderId="0" xfId="4" applyNumberFormat="1" applyFont="1" applyAlignment="1">
      <alignment horizontal="right"/>
    </xf>
    <xf numFmtId="167" fontId="20" fillId="0" borderId="0" xfId="4" applyNumberFormat="1" applyFont="1" applyAlignment="1">
      <alignment horizontal="right"/>
    </xf>
    <xf numFmtId="0" fontId="32" fillId="0" borderId="0" xfId="4" applyFont="1"/>
    <xf numFmtId="0" fontId="31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4" applyFont="1" applyFill="1"/>
    <xf numFmtId="0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 applyBorder="1" applyAlignment="1" applyProtection="1">
      <alignment horizontal="left"/>
    </xf>
    <xf numFmtId="3" fontId="33" fillId="0" borderId="0" xfId="2" applyNumberFormat="1" applyFont="1" applyFill="1" applyBorder="1" applyAlignment="1" applyProtection="1">
      <alignment horizontal="right" vertical="center" indent="3"/>
    </xf>
    <xf numFmtId="3" fontId="33" fillId="0" borderId="0" xfId="2" applyNumberFormat="1" applyFont="1" applyFill="1" applyBorder="1" applyAlignment="1" applyProtection="1">
      <alignment horizontal="right" vertical="center" indent="1"/>
    </xf>
    <xf numFmtId="0" fontId="29" fillId="0" borderId="0" xfId="4" applyFont="1" applyFill="1"/>
    <xf numFmtId="0" fontId="34" fillId="0" borderId="0" xfId="4" applyFont="1" applyFill="1"/>
    <xf numFmtId="0" fontId="35" fillId="0" borderId="0" xfId="4" applyFont="1" applyFill="1"/>
    <xf numFmtId="37" fontId="31" fillId="0" borderId="0" xfId="4" applyNumberFormat="1" applyFont="1" applyFill="1" applyProtection="1"/>
    <xf numFmtId="1" fontId="31" fillId="0" borderId="0" xfId="5" quotePrefix="1" applyNumberFormat="1" applyFont="1" applyFill="1" applyAlignment="1">
      <alignment horizontal="right"/>
    </xf>
    <xf numFmtId="3" fontId="31" fillId="0" borderId="0" xfId="4" applyNumberFormat="1" applyFont="1" applyFill="1" applyAlignment="1">
      <alignment horizontal="right"/>
    </xf>
    <xf numFmtId="3" fontId="33" fillId="0" borderId="0" xfId="5" applyNumberFormat="1" applyFont="1" applyFill="1" applyAlignment="1" applyProtection="1">
      <alignment vertical="center"/>
    </xf>
    <xf numFmtId="167" fontId="31" fillId="0" borderId="0" xfId="4" applyNumberFormat="1" applyFont="1" applyFill="1" applyAlignment="1">
      <alignment horizontal="right"/>
    </xf>
    <xf numFmtId="1" fontId="29" fillId="0" borderId="0" xfId="5" quotePrefix="1" applyNumberFormat="1" applyFont="1" applyFill="1" applyAlignment="1">
      <alignment horizontal="right"/>
    </xf>
    <xf numFmtId="0" fontId="31" fillId="0" borderId="0" xfId="0" applyFont="1" applyFill="1" applyAlignment="1" applyProtection="1">
      <alignment horizontal="left"/>
    </xf>
    <xf numFmtId="166" fontId="29" fillId="0" borderId="0" xfId="6" applyNumberFormat="1" applyFont="1" applyFill="1" applyAlignment="1">
      <alignment horizontal="right"/>
    </xf>
    <xf numFmtId="0" fontId="30" fillId="0" borderId="0" xfId="0" applyFont="1" applyFill="1" applyAlignment="1" applyProtection="1">
      <alignment horizontal="left"/>
    </xf>
    <xf numFmtId="166" fontId="30" fillId="0" borderId="0" xfId="6" applyNumberFormat="1" applyFont="1" applyFill="1" applyAlignment="1">
      <alignment horizontal="right"/>
    </xf>
    <xf numFmtId="0" fontId="36" fillId="0" borderId="0" xfId="4" applyFont="1" applyFill="1"/>
    <xf numFmtId="0" fontId="20" fillId="0" borderId="0" xfId="4" applyFont="1" applyFill="1"/>
    <xf numFmtId="0" fontId="37" fillId="0" borderId="0" xfId="0" applyFont="1" applyFill="1"/>
    <xf numFmtId="0" fontId="22" fillId="0" borderId="0" xfId="0" applyFont="1" applyFill="1" applyAlignment="1" applyProtection="1">
      <alignment horizontal="left"/>
    </xf>
    <xf numFmtId="0" fontId="22" fillId="0" borderId="0" xfId="0" applyFont="1" applyFill="1" applyAlignment="1">
      <alignment horizontal="center"/>
    </xf>
    <xf numFmtId="0" fontId="20" fillId="0" borderId="10" xfId="0" applyNumberFormat="1" applyFont="1" applyFill="1" applyBorder="1" applyAlignment="1" applyProtection="1">
      <alignment horizontal="left" vertical="center" indent="3"/>
    </xf>
    <xf numFmtId="0" fontId="20" fillId="0" borderId="0" xfId="0" applyNumberFormat="1" applyFont="1" applyFill="1" applyBorder="1" applyAlignment="1" applyProtection="1">
      <alignment horizontal="left" vertical="center" indent="3"/>
    </xf>
    <xf numFmtId="0" fontId="20" fillId="0" borderId="12" xfId="0" applyNumberFormat="1" applyFont="1" applyFill="1" applyBorder="1" applyAlignment="1" applyProtection="1">
      <alignment horizontal="left" vertical="center" indent="3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</cellXfs>
  <cellStyles count="42772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1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1" xfId="2953"/>
    <cellStyle name="Millares 11 2" xfId="2954"/>
    <cellStyle name="Millares 11 3" xfId="2955"/>
    <cellStyle name="Millares 12" xfId="2956"/>
    <cellStyle name="Millares 12 2" xfId="2957"/>
    <cellStyle name="Millares 12 2 2" xfId="2958"/>
    <cellStyle name="Millares 12 3" xfId="2959"/>
    <cellStyle name="Millares 12 4" xfId="2960"/>
    <cellStyle name="Millares 13" xfId="2961"/>
    <cellStyle name="Millares 13 2" xfId="2962"/>
    <cellStyle name="Millares 13 2 2" xfId="2963"/>
    <cellStyle name="Millares 13 3" xfId="2964"/>
    <cellStyle name="Millares 13 3 2" xfId="2965"/>
    <cellStyle name="Millares 13 4" xfId="2966"/>
    <cellStyle name="Millares 14" xfId="2967"/>
    <cellStyle name="Millares 14 2" xfId="2968"/>
    <cellStyle name="Millares 14 2 2" xfId="2969"/>
    <cellStyle name="Millares 14 3" xfId="2970"/>
    <cellStyle name="Millares 15" xfId="2971"/>
    <cellStyle name="Millares 15 2" xfId="2972"/>
    <cellStyle name="Millares 15 2 2" xfId="2973"/>
    <cellStyle name="Millares 15 3" xfId="2974"/>
    <cellStyle name="Millares 16" xfId="2975"/>
    <cellStyle name="Millares 16 2" xfId="2976"/>
    <cellStyle name="Millares 16 2 2" xfId="2977"/>
    <cellStyle name="Millares 16 3" xfId="2978"/>
    <cellStyle name="Millares 17" xfId="2979"/>
    <cellStyle name="Millares 17 2" xfId="2980"/>
    <cellStyle name="Millares 17 2 2" xfId="2981"/>
    <cellStyle name="Millares 17 3" xfId="2982"/>
    <cellStyle name="Millares 18" xfId="2983"/>
    <cellStyle name="Millares 18 2" xfId="2984"/>
    <cellStyle name="Millares 18 3" xfId="2985"/>
    <cellStyle name="Millares 19" xfId="2986"/>
    <cellStyle name="Millares 19 2" xfId="2987"/>
    <cellStyle name="Millares 19 3" xfId="2988"/>
    <cellStyle name="Millares 2" xfId="2989"/>
    <cellStyle name="Millares 2 2" xfId="2990"/>
    <cellStyle name="Millares 2 2 2" xfId="2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5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6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3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Principales cultivos temporales: Superficie cultivada
(miles de hectáreas</a:t>
            </a:r>
            <a:r>
              <a:rPr lang="es-PY"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8326261464507946"/>
          <c:y val="6.01140673602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4862773093278"/>
          <c:y val="0.17006161327158062"/>
          <c:w val="0.83259225420462524"/>
          <c:h val="0.6302968349843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'Graf-6.1_A'!$B$3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'Graf-6.1_A'!$A$4:$A$10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'Graf-6.1_A'!$B$4:$B$10</c:f>
              <c:numCache>
                <c:formatCode>#,##0;[Red]#,##0</c:formatCode>
                <c:ptCount val="7"/>
                <c:pt idx="0">
                  <c:v>3510</c:v>
                </c:pt>
                <c:pt idx="1">
                  <c:v>1070</c:v>
                </c:pt>
                <c:pt idx="2">
                  <c:v>430</c:v>
                </c:pt>
                <c:pt idx="3">
                  <c:v>183</c:v>
                </c:pt>
                <c:pt idx="4">
                  <c:v>110</c:v>
                </c:pt>
                <c:pt idx="5">
                  <c:v>9.4930000000000003</c:v>
                </c:pt>
                <c:pt idx="6">
                  <c:v>5.0780000000000003</c:v>
                </c:pt>
              </c:numCache>
            </c:numRef>
          </c:val>
        </c:ser>
        <c:ser>
          <c:idx val="1"/>
          <c:order val="1"/>
          <c:tx>
            <c:strRef>
              <c:f>'Graf-6.1_A'!$C$3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'Graf-6.1_A'!$A$4:$A$10</c:f>
              <c:strCache>
                <c:ptCount val="7"/>
                <c:pt idx="0">
                  <c:v>Soja</c:v>
                </c:pt>
                <c:pt idx="1">
                  <c:v>Maíz</c:v>
                </c:pt>
                <c:pt idx="2">
                  <c:v>Trigo</c:v>
                </c:pt>
                <c:pt idx="3">
                  <c:v>Mandioca</c:v>
                </c:pt>
                <c:pt idx="4">
                  <c:v>Caña de azúcar</c:v>
                </c:pt>
                <c:pt idx="5">
                  <c:v>Algodón</c:v>
                </c:pt>
                <c:pt idx="6">
                  <c:v>Batata </c:v>
                </c:pt>
              </c:strCache>
            </c:strRef>
          </c:cat>
          <c:val>
            <c:numRef>
              <c:f>'Graf-6.1_A'!$C$4:$C$10</c:f>
              <c:numCache>
                <c:formatCode>#,##0;[Red]#,##0</c:formatCode>
                <c:ptCount val="7"/>
                <c:pt idx="0">
                  <c:v>3565</c:v>
                </c:pt>
                <c:pt idx="1">
                  <c:v>1085.0050000000001</c:v>
                </c:pt>
                <c:pt idx="2">
                  <c:v>485</c:v>
                </c:pt>
                <c:pt idx="3">
                  <c:v>188</c:v>
                </c:pt>
                <c:pt idx="4">
                  <c:v>103</c:v>
                </c:pt>
                <c:pt idx="5">
                  <c:v>18</c:v>
                </c:pt>
                <c:pt idx="6">
                  <c:v>5.0869999999999997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5589632"/>
        <c:axId val="25600000"/>
      </c:barChart>
      <c:catAx>
        <c:axId val="255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</a:t>
                </a:r>
              </a:p>
            </c:rich>
          </c:tx>
          <c:layout>
            <c:manualLayout>
              <c:xMode val="edge"/>
              <c:yMode val="edge"/>
              <c:x val="0.50619799966131862"/>
              <c:y val="0.85570896210543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6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0000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3.4719662466237255E-2"/>
              <c:y val="0.395049913218792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589632"/>
        <c:crosses val="autoZero"/>
        <c:crossBetween val="between"/>
      </c:valAx>
      <c:spPr>
        <a:noFill/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42290366725620138"/>
          <c:y val="0.90199306502907872"/>
          <c:w val="0.23714470647449393"/>
          <c:h val="3.26902065563478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141743</xdr:colOff>
      <xdr:row>0</xdr:row>
      <xdr:rowOff>30981</xdr:rowOff>
    </xdr:from>
    <xdr:to>
      <xdr:col>14</xdr:col>
      <xdr:colOff>524634</xdr:colOff>
      <xdr:row>42</xdr:row>
      <xdr:rowOff>105454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</cdr:x>
      <cdr:y>0.9609</cdr:y>
    </cdr:from>
    <cdr:to>
      <cdr:x>0.12888</cdr:x>
      <cdr:y>0.98828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02" y="6693013"/>
          <a:ext cx="962828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</a:t>
          </a:r>
          <a:r>
            <a:rPr lang="es-ES" sz="1100" b="1" i="0" strike="noStrike">
              <a:solidFill>
                <a:srgbClr val="000000"/>
              </a:solidFill>
              <a:latin typeface="+mn-lt"/>
              <a:cs typeface="Tahoma"/>
            </a:rPr>
            <a:t>:</a:t>
          </a:r>
          <a:r>
            <a:rPr lang="es-ES" sz="1100" b="0" i="0" strike="noStrike">
              <a:solidFill>
                <a:srgbClr val="000000"/>
              </a:solidFill>
              <a:latin typeface="+mn-lt"/>
              <a:cs typeface="Tahoma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6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22.7109375" style="3" customWidth="1"/>
    <col min="3" max="3" width="15.28515625" style="3" customWidth="1"/>
    <col min="4" max="4" width="11.85546875" style="3" customWidth="1"/>
    <col min="5" max="5" width="2" style="3" customWidth="1"/>
    <col min="6" max="6" width="15.7109375" style="3" customWidth="1"/>
    <col min="7" max="7" width="11.85546875" style="3" customWidth="1"/>
    <col min="8" max="16384" width="11" style="3"/>
  </cols>
  <sheetData>
    <row r="1" spans="1:8" s="2" customFormat="1">
      <c r="A1" s="1"/>
    </row>
    <row r="2" spans="1:8" ht="15" customHeight="1">
      <c r="A2" s="3"/>
      <c r="B2" s="3" t="s">
        <v>0</v>
      </c>
    </row>
    <row r="3" spans="1:8" ht="15" customHeight="1">
      <c r="B3" s="3" t="s">
        <v>1</v>
      </c>
    </row>
    <row r="4" spans="1:8" ht="5.0999999999999996" customHeight="1">
      <c r="A4" s="5"/>
      <c r="B4" s="6"/>
      <c r="D4" s="6"/>
      <c r="E4" s="6"/>
    </row>
    <row r="5" spans="1:8" s="7" customFormat="1">
      <c r="A5" s="4"/>
      <c r="B5" s="68" t="s">
        <v>2</v>
      </c>
      <c r="C5" s="68"/>
      <c r="F5" s="69" t="s">
        <v>3</v>
      </c>
      <c r="G5" s="69"/>
    </row>
    <row r="6" spans="1:8" ht="5.0999999999999996" customHeight="1">
      <c r="A6" s="8"/>
    </row>
    <row r="7" spans="1:8" s="11" customFormat="1" ht="19.5" customHeight="1">
      <c r="A7" s="8"/>
      <c r="B7" s="70" t="s">
        <v>4</v>
      </c>
      <c r="C7" s="73" t="s">
        <v>5</v>
      </c>
      <c r="D7" s="73"/>
      <c r="E7" s="9"/>
      <c r="F7" s="73" t="s">
        <v>6</v>
      </c>
      <c r="G7" s="73"/>
      <c r="H7" s="10"/>
    </row>
    <row r="8" spans="1:8" ht="15" customHeight="1">
      <c r="A8" s="12"/>
      <c r="B8" s="71"/>
      <c r="C8" s="74" t="s">
        <v>7</v>
      </c>
      <c r="D8" s="76" t="s">
        <v>8</v>
      </c>
      <c r="E8" s="10"/>
      <c r="F8" s="74" t="s">
        <v>7</v>
      </c>
      <c r="G8" s="76" t="s">
        <v>8</v>
      </c>
      <c r="H8" s="10"/>
    </row>
    <row r="9" spans="1:8" ht="15" customHeight="1">
      <c r="A9" s="8"/>
      <c r="B9" s="71"/>
      <c r="C9" s="74"/>
      <c r="D9" s="76"/>
      <c r="E9" s="10"/>
      <c r="F9" s="74"/>
      <c r="G9" s="76"/>
      <c r="H9" s="10"/>
    </row>
    <row r="10" spans="1:8" ht="15" customHeight="1">
      <c r="A10" s="8"/>
      <c r="B10" s="72"/>
      <c r="C10" s="75"/>
      <c r="D10" s="77"/>
      <c r="E10" s="13"/>
      <c r="F10" s="75"/>
      <c r="G10" s="77"/>
      <c r="H10" s="10"/>
    </row>
    <row r="11" spans="1:8" ht="5.0999999999999996" customHeight="1">
      <c r="A11" s="8"/>
      <c r="B11" s="14"/>
    </row>
    <row r="12" spans="1:8" ht="15" customHeight="1">
      <c r="A12" s="8"/>
      <c r="B12" s="15" t="s">
        <v>9</v>
      </c>
      <c r="C12" s="16">
        <v>9493</v>
      </c>
      <c r="D12" s="17">
        <v>18986</v>
      </c>
      <c r="E12" s="17"/>
      <c r="F12" s="16">
        <v>18000</v>
      </c>
      <c r="G12" s="17">
        <v>27000</v>
      </c>
      <c r="H12" s="18"/>
    </row>
    <row r="13" spans="1:8" ht="15" customHeight="1">
      <c r="A13" s="12"/>
      <c r="B13" s="15" t="s">
        <v>10</v>
      </c>
      <c r="C13" s="16">
        <v>5078</v>
      </c>
      <c r="D13" s="17">
        <v>50599</v>
      </c>
      <c r="E13" s="17"/>
      <c r="F13" s="16">
        <v>5087</v>
      </c>
      <c r="G13" s="17">
        <v>50520</v>
      </c>
      <c r="H13" s="18"/>
    </row>
    <row r="14" spans="1:8" ht="15" customHeight="1">
      <c r="A14" s="8"/>
      <c r="B14" s="15" t="s">
        <v>11</v>
      </c>
      <c r="C14" s="16">
        <v>110000</v>
      </c>
      <c r="D14" s="17">
        <v>6160000</v>
      </c>
      <c r="E14" s="17"/>
      <c r="F14" s="16">
        <v>103000</v>
      </c>
      <c r="G14" s="17">
        <v>5819500</v>
      </c>
      <c r="H14" s="18"/>
    </row>
    <row r="15" spans="1:8" ht="12.75">
      <c r="A15" s="8"/>
      <c r="B15" s="15" t="s">
        <v>12</v>
      </c>
      <c r="C15" s="16">
        <v>1070000</v>
      </c>
      <c r="D15" s="17">
        <v>5344650</v>
      </c>
      <c r="E15" s="17"/>
      <c r="F15" s="16">
        <v>1085005</v>
      </c>
      <c r="G15" s="17">
        <v>5576900</v>
      </c>
      <c r="H15" s="18"/>
    </row>
    <row r="16" spans="1:8" ht="15.75">
      <c r="A16" s="3"/>
      <c r="B16" s="15" t="s">
        <v>13</v>
      </c>
      <c r="C16" s="16">
        <v>183000</v>
      </c>
      <c r="D16" s="19" t="s">
        <v>14</v>
      </c>
      <c r="E16" s="17"/>
      <c r="F16" s="16">
        <v>188000</v>
      </c>
      <c r="G16" s="17">
        <v>3384000</v>
      </c>
      <c r="H16" s="18"/>
    </row>
    <row r="17" spans="1:8" ht="15" customHeight="1">
      <c r="A17" s="3"/>
      <c r="B17" s="15" t="s">
        <v>15</v>
      </c>
      <c r="C17" s="16">
        <v>3510000</v>
      </c>
      <c r="D17" s="17">
        <v>11045971</v>
      </c>
      <c r="E17" s="17"/>
      <c r="F17" s="16">
        <v>3565000</v>
      </c>
      <c r="G17" s="17">
        <v>8520350</v>
      </c>
      <c r="H17" s="18"/>
    </row>
    <row r="18" spans="1:8" ht="15" customHeight="1">
      <c r="A18" s="20"/>
      <c r="B18" s="15" t="s">
        <v>16</v>
      </c>
      <c r="C18" s="16">
        <v>430000</v>
      </c>
      <c r="D18" s="17">
        <v>722400</v>
      </c>
      <c r="E18" s="17"/>
      <c r="F18" s="16">
        <v>485000</v>
      </c>
      <c r="G18" s="17">
        <v>1358000</v>
      </c>
      <c r="H18" s="18"/>
    </row>
    <row r="19" spans="1:8" ht="5.0999999999999996" customHeight="1" thickBot="1">
      <c r="A19" s="8"/>
      <c r="B19" s="21"/>
      <c r="C19" s="21"/>
      <c r="D19" s="21"/>
      <c r="E19" s="21"/>
      <c r="F19" s="21"/>
      <c r="G19" s="21"/>
    </row>
    <row r="20" spans="1:8" ht="5.0999999999999996" customHeight="1"/>
    <row r="21" spans="1:8">
      <c r="B21" s="22" t="s">
        <v>17</v>
      </c>
    </row>
    <row r="22" spans="1:8" ht="5.0999999999999996" customHeight="1">
      <c r="B22" s="22"/>
    </row>
    <row r="23" spans="1:8">
      <c r="B23" s="23" t="s">
        <v>18</v>
      </c>
      <c r="C23" s="6"/>
    </row>
    <row r="24" spans="1:8">
      <c r="B24" s="6"/>
      <c r="C24" s="6"/>
    </row>
    <row r="26" spans="1:8">
      <c r="B26" s="24" t="s">
        <v>19</v>
      </c>
    </row>
  </sheetData>
  <mergeCells count="9">
    <mergeCell ref="B5:C5"/>
    <mergeCell ref="F5:G5"/>
    <mergeCell ref="B7:B10"/>
    <mergeCell ref="C7:D7"/>
    <mergeCell ref="F7:G7"/>
    <mergeCell ref="C8:C10"/>
    <mergeCell ref="D8:D10"/>
    <mergeCell ref="F8:F10"/>
    <mergeCell ref="G8:G10"/>
  </mergeCells>
  <pageMargins left="0.7" right="0.7" top="0.75" bottom="0.75" header="0.3" footer="0.3"/>
  <pageSetup paperSize="1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Y45"/>
  <sheetViews>
    <sheetView showGridLines="0" zoomScale="80" zoomScaleNormal="80" workbookViewId="0"/>
  </sheetViews>
  <sheetFormatPr baseColWidth="10" defaultColWidth="11" defaultRowHeight="12.75"/>
  <cols>
    <col min="1" max="1" width="13.85546875" style="46" customWidth="1"/>
    <col min="2" max="2" width="15.7109375" style="46" customWidth="1"/>
    <col min="3" max="3" width="17.140625" style="46" bestFit="1" customWidth="1"/>
    <col min="4" max="4" width="6.140625" style="46" customWidth="1"/>
    <col min="5" max="5" width="9" style="66" customWidth="1"/>
    <col min="6" max="7" width="8.42578125" style="27" customWidth="1"/>
    <col min="8" max="8" width="11.28515625" style="27" customWidth="1"/>
    <col min="9" max="9" width="6.85546875" style="27" customWidth="1"/>
    <col min="10" max="10" width="9.85546875" style="27" customWidth="1"/>
    <col min="11" max="16" width="11" style="27"/>
    <col min="17" max="17" width="11" style="27" customWidth="1"/>
    <col min="18" max="18" width="16.7109375" style="27" customWidth="1"/>
    <col min="19" max="19" width="14.28515625" style="27" customWidth="1"/>
    <col min="20" max="20" width="11" style="27"/>
    <col min="21" max="22" width="15.140625" style="27" customWidth="1"/>
    <col min="23" max="23" width="11" style="27"/>
    <col min="24" max="24" width="14" style="27" customWidth="1"/>
    <col min="25" max="16384" width="11" style="27"/>
  </cols>
  <sheetData>
    <row r="1" spans="1:25">
      <c r="A1" s="25"/>
      <c r="B1" s="25"/>
      <c r="C1" s="25"/>
      <c r="D1" s="25"/>
      <c r="E1" s="25"/>
      <c r="F1" s="26"/>
    </row>
    <row r="2" spans="1:25">
      <c r="A2" s="28"/>
      <c r="B2" s="28"/>
      <c r="C2" s="28"/>
      <c r="D2" s="25"/>
      <c r="E2" s="25"/>
      <c r="F2" s="26"/>
      <c r="I2" s="29"/>
    </row>
    <row r="3" spans="1:25">
      <c r="A3" s="30"/>
      <c r="B3" s="31" t="s">
        <v>5</v>
      </c>
      <c r="C3" s="31" t="s">
        <v>6</v>
      </c>
      <c r="D3" s="25"/>
      <c r="E3" s="32"/>
      <c r="F3" s="33"/>
      <c r="G3" s="34"/>
      <c r="H3" s="34"/>
      <c r="I3" s="34"/>
      <c r="J3" s="34"/>
    </row>
    <row r="4" spans="1:25">
      <c r="A4" s="35" t="s">
        <v>15</v>
      </c>
      <c r="B4" s="36">
        <f t="shared" ref="B4:C10" si="0">B24</f>
        <v>3510</v>
      </c>
      <c r="C4" s="36">
        <f t="shared" si="0"/>
        <v>3565</v>
      </c>
      <c r="D4" s="25"/>
      <c r="E4" s="37"/>
      <c r="F4" s="38"/>
      <c r="G4" s="39"/>
      <c r="H4" s="40"/>
      <c r="I4" s="41"/>
      <c r="J4" s="41"/>
    </row>
    <row r="5" spans="1:25" ht="12.75" customHeight="1">
      <c r="A5" s="28" t="s">
        <v>12</v>
      </c>
      <c r="B5" s="36">
        <f t="shared" si="0"/>
        <v>1070</v>
      </c>
      <c r="C5" s="36">
        <f t="shared" si="0"/>
        <v>1085.0050000000001</v>
      </c>
      <c r="D5" s="25"/>
      <c r="E5" s="37"/>
      <c r="F5" s="38"/>
      <c r="G5" s="39"/>
      <c r="H5" s="40"/>
      <c r="I5" s="41"/>
      <c r="J5" s="41"/>
      <c r="M5" s="42"/>
      <c r="U5" s="78" t="s">
        <v>4</v>
      </c>
      <c r="V5" s="79" t="s">
        <v>20</v>
      </c>
      <c r="W5" s="79"/>
      <c r="X5" s="43" t="s">
        <v>21</v>
      </c>
      <c r="Y5" s="43"/>
    </row>
    <row r="6" spans="1:25" ht="12.75" customHeight="1">
      <c r="A6" s="28" t="s">
        <v>16</v>
      </c>
      <c r="B6" s="36">
        <f t="shared" si="0"/>
        <v>430</v>
      </c>
      <c r="C6" s="36">
        <f t="shared" si="0"/>
        <v>485</v>
      </c>
      <c r="D6" s="25"/>
      <c r="E6" s="37"/>
      <c r="F6" s="38"/>
      <c r="G6" s="39"/>
      <c r="H6" s="40"/>
      <c r="I6" s="41"/>
      <c r="J6" s="41"/>
      <c r="U6" s="78"/>
      <c r="V6" s="80" t="s">
        <v>22</v>
      </c>
      <c r="W6" s="81" t="s">
        <v>8</v>
      </c>
      <c r="X6" s="44" t="s">
        <v>22</v>
      </c>
      <c r="Y6" s="45" t="s">
        <v>8</v>
      </c>
    </row>
    <row r="7" spans="1:25">
      <c r="A7" s="28" t="s">
        <v>13</v>
      </c>
      <c r="B7" s="36">
        <f t="shared" si="0"/>
        <v>183</v>
      </c>
      <c r="C7" s="36">
        <f t="shared" si="0"/>
        <v>188</v>
      </c>
      <c r="D7" s="25"/>
      <c r="E7" s="37"/>
      <c r="F7" s="38"/>
      <c r="G7" s="39"/>
      <c r="H7" s="40"/>
      <c r="I7" s="41"/>
      <c r="J7" s="41"/>
      <c r="U7" s="78"/>
      <c r="V7" s="80"/>
      <c r="W7" s="81"/>
      <c r="X7" s="44"/>
      <c r="Y7" s="45"/>
    </row>
    <row r="8" spans="1:25">
      <c r="A8" s="28" t="s">
        <v>11</v>
      </c>
      <c r="B8" s="36">
        <f t="shared" si="0"/>
        <v>110</v>
      </c>
      <c r="C8" s="36">
        <f t="shared" si="0"/>
        <v>103</v>
      </c>
      <c r="D8" s="25"/>
      <c r="E8" s="37"/>
      <c r="F8" s="38"/>
      <c r="G8" s="39"/>
      <c r="H8" s="40"/>
      <c r="I8" s="41"/>
      <c r="J8" s="41"/>
      <c r="U8" s="78"/>
      <c r="V8" s="80"/>
      <c r="W8" s="81"/>
      <c r="X8" s="44"/>
      <c r="Y8" s="45"/>
    </row>
    <row r="9" spans="1:25">
      <c r="A9" s="46" t="s">
        <v>9</v>
      </c>
      <c r="B9" s="36">
        <f t="shared" si="0"/>
        <v>9.4930000000000003</v>
      </c>
      <c r="C9" s="36">
        <f t="shared" si="0"/>
        <v>18</v>
      </c>
      <c r="D9" s="25"/>
      <c r="E9" s="37"/>
      <c r="F9" s="38"/>
      <c r="G9" s="39"/>
      <c r="H9" s="40"/>
      <c r="I9" s="41"/>
      <c r="J9" s="41"/>
      <c r="U9" s="47"/>
      <c r="V9" s="48"/>
      <c r="W9" s="48"/>
      <c r="X9" s="48"/>
      <c r="Y9" s="48"/>
    </row>
    <row r="10" spans="1:25">
      <c r="A10" s="28" t="s">
        <v>10</v>
      </c>
      <c r="B10" s="36">
        <f t="shared" si="0"/>
        <v>5.0780000000000003</v>
      </c>
      <c r="C10" s="36">
        <f t="shared" si="0"/>
        <v>5.0869999999999997</v>
      </c>
      <c r="D10" s="25"/>
      <c r="E10" s="37"/>
      <c r="F10" s="38"/>
      <c r="G10" s="39"/>
      <c r="H10" s="40"/>
      <c r="I10" s="41"/>
      <c r="J10" s="41"/>
      <c r="U10" s="49" t="s">
        <v>9</v>
      </c>
      <c r="V10" s="50">
        <v>12600</v>
      </c>
      <c r="W10" s="51">
        <v>14821</v>
      </c>
      <c r="X10" s="50">
        <v>12000</v>
      </c>
      <c r="Y10" s="51">
        <v>14160</v>
      </c>
    </row>
    <row r="11" spans="1:25">
      <c r="D11" s="25"/>
      <c r="E11" s="25"/>
      <c r="F11" s="26"/>
      <c r="U11" s="49" t="s">
        <v>10</v>
      </c>
      <c r="V11" s="50">
        <v>4858</v>
      </c>
      <c r="W11" s="51">
        <v>48183</v>
      </c>
      <c r="X11" s="50">
        <v>5000</v>
      </c>
      <c r="Y11" s="51">
        <v>49750</v>
      </c>
    </row>
    <row r="12" spans="1:25">
      <c r="A12" s="52"/>
      <c r="D12" s="25"/>
      <c r="E12" s="25"/>
      <c r="F12" s="26"/>
      <c r="U12" s="49" t="s">
        <v>23</v>
      </c>
      <c r="V12" s="50">
        <v>120000</v>
      </c>
      <c r="W12" s="51">
        <v>6701434</v>
      </c>
      <c r="X12" s="50">
        <v>120000</v>
      </c>
      <c r="Y12" s="51">
        <v>6708000</v>
      </c>
    </row>
    <row r="13" spans="1:25" ht="15.75">
      <c r="A13" s="53"/>
      <c r="B13" s="54"/>
      <c r="D13" s="25"/>
      <c r="E13" s="25"/>
      <c r="F13" s="26"/>
      <c r="U13" s="49" t="s">
        <v>12</v>
      </c>
      <c r="V13" s="50">
        <v>950000</v>
      </c>
      <c r="W13" s="51">
        <v>4985881</v>
      </c>
      <c r="X13" s="50">
        <v>960000</v>
      </c>
      <c r="Y13" s="51">
        <v>5152320</v>
      </c>
    </row>
    <row r="14" spans="1:25" ht="12.75" customHeight="1">
      <c r="A14" s="55"/>
      <c r="B14" s="56"/>
      <c r="C14" s="56"/>
      <c r="D14" s="25"/>
      <c r="E14" s="25"/>
      <c r="F14" s="26"/>
      <c r="U14" s="49" t="s">
        <v>13</v>
      </c>
      <c r="V14" s="50">
        <v>182000</v>
      </c>
      <c r="W14" s="51">
        <v>3168056</v>
      </c>
      <c r="X14" s="50">
        <v>182000</v>
      </c>
      <c r="Y14" s="51">
        <v>3166800</v>
      </c>
    </row>
    <row r="15" spans="1:25">
      <c r="A15" s="35" t="s">
        <v>15</v>
      </c>
      <c r="B15" s="36">
        <f>'6.1_A'!C17</f>
        <v>3510000</v>
      </c>
      <c r="C15" s="57">
        <f>'6.1_A'!F17</f>
        <v>3565000</v>
      </c>
      <c r="D15" s="25"/>
      <c r="E15" s="25"/>
      <c r="F15" s="26"/>
      <c r="U15" s="49" t="s">
        <v>15</v>
      </c>
      <c r="V15" s="50">
        <v>3540000</v>
      </c>
      <c r="W15" s="51">
        <v>8856312</v>
      </c>
      <c r="X15" s="50">
        <v>3370000</v>
      </c>
      <c r="Y15" s="51">
        <v>9163030</v>
      </c>
    </row>
    <row r="16" spans="1:25">
      <c r="A16" s="28" t="s">
        <v>12</v>
      </c>
      <c r="B16" s="36">
        <f>'6.1_A'!C15</f>
        <v>1070000</v>
      </c>
      <c r="C16" s="57">
        <f>'6.1_A'!F15</f>
        <v>1085005</v>
      </c>
      <c r="D16" s="25"/>
      <c r="E16" s="25"/>
      <c r="F16" s="26"/>
      <c r="U16" s="49" t="s">
        <v>16</v>
      </c>
      <c r="V16" s="50">
        <v>600000</v>
      </c>
      <c r="W16" s="51">
        <v>1139147</v>
      </c>
      <c r="X16" s="50">
        <v>520000</v>
      </c>
      <c r="Y16" s="51">
        <v>1144000</v>
      </c>
    </row>
    <row r="17" spans="1:6">
      <c r="A17" s="28" t="s">
        <v>16</v>
      </c>
      <c r="B17" s="36">
        <f>'6.1_A'!C18</f>
        <v>430000</v>
      </c>
      <c r="C17" s="57">
        <f>'6.1_A'!F18</f>
        <v>485000</v>
      </c>
      <c r="D17" s="25"/>
      <c r="E17" s="25"/>
      <c r="F17" s="26"/>
    </row>
    <row r="18" spans="1:6">
      <c r="A18" s="28" t="s">
        <v>13</v>
      </c>
      <c r="B18" s="36">
        <f>'6.1_A'!C16</f>
        <v>183000</v>
      </c>
      <c r="C18" s="57">
        <f>'6.1_A'!F16</f>
        <v>188000</v>
      </c>
      <c r="D18" s="25"/>
      <c r="E18" s="25"/>
      <c r="F18" s="26"/>
    </row>
    <row r="19" spans="1:6">
      <c r="A19" s="28" t="s">
        <v>9</v>
      </c>
      <c r="B19" s="58">
        <f>'6.1_A'!C12</f>
        <v>9493</v>
      </c>
      <c r="C19" s="57">
        <f>'6.1_A'!F12</f>
        <v>18000</v>
      </c>
      <c r="D19" s="25"/>
      <c r="E19" s="25"/>
      <c r="F19" s="26"/>
    </row>
    <row r="20" spans="1:6">
      <c r="A20" s="28" t="s">
        <v>23</v>
      </c>
      <c r="B20" s="36">
        <f>'6.1_A'!C14</f>
        <v>110000</v>
      </c>
      <c r="C20" s="57">
        <f>'6.1_A'!F14</f>
        <v>103000</v>
      </c>
      <c r="D20" s="25"/>
      <c r="E20" s="25"/>
      <c r="F20" s="26"/>
    </row>
    <row r="21" spans="1:6">
      <c r="A21" s="28" t="s">
        <v>10</v>
      </c>
      <c r="B21" s="36">
        <f>'6.1_A'!C13</f>
        <v>5078</v>
      </c>
      <c r="C21" s="57">
        <f>'6.1_A'!F13</f>
        <v>5087</v>
      </c>
      <c r="D21" s="25"/>
      <c r="E21" s="25"/>
      <c r="F21" s="26"/>
    </row>
    <row r="22" spans="1:6">
      <c r="A22" s="28"/>
      <c r="B22" s="36"/>
      <c r="C22" s="59"/>
      <c r="D22" s="25"/>
      <c r="E22" s="25"/>
      <c r="F22" s="26"/>
    </row>
    <row r="23" spans="1:6">
      <c r="B23" s="31" t="s">
        <v>5</v>
      </c>
      <c r="C23" s="31" t="s">
        <v>6</v>
      </c>
      <c r="D23" s="25"/>
      <c r="E23" s="25"/>
      <c r="F23" s="26"/>
    </row>
    <row r="24" spans="1:6">
      <c r="A24" s="35" t="s">
        <v>15</v>
      </c>
      <c r="B24" s="36">
        <f>B15/1000</f>
        <v>3510</v>
      </c>
      <c r="C24" s="36">
        <f>C15/1000</f>
        <v>3565</v>
      </c>
      <c r="D24" s="25"/>
      <c r="E24" s="25"/>
      <c r="F24" s="26"/>
    </row>
    <row r="25" spans="1:6">
      <c r="A25" s="28" t="s">
        <v>12</v>
      </c>
      <c r="B25" s="36">
        <f t="shared" ref="B25:C30" si="1">B16/1000</f>
        <v>1070</v>
      </c>
      <c r="C25" s="36">
        <f t="shared" si="1"/>
        <v>1085.0050000000001</v>
      </c>
      <c r="D25" s="25"/>
      <c r="E25" s="25"/>
      <c r="F25" s="26"/>
    </row>
    <row r="26" spans="1:6">
      <c r="A26" s="28" t="s">
        <v>16</v>
      </c>
      <c r="B26" s="36">
        <f t="shared" si="1"/>
        <v>430</v>
      </c>
      <c r="C26" s="36">
        <f t="shared" si="1"/>
        <v>485</v>
      </c>
      <c r="D26" s="25"/>
      <c r="E26" s="25"/>
      <c r="F26" s="26"/>
    </row>
    <row r="27" spans="1:6">
      <c r="A27" s="28" t="s">
        <v>13</v>
      </c>
      <c r="B27" s="36">
        <f t="shared" si="1"/>
        <v>183</v>
      </c>
      <c r="C27" s="36">
        <f t="shared" si="1"/>
        <v>188</v>
      </c>
      <c r="D27" s="25"/>
      <c r="E27" s="25"/>
      <c r="F27" s="26"/>
    </row>
    <row r="28" spans="1:6" ht="12.75" customHeight="1">
      <c r="A28" s="28" t="s">
        <v>23</v>
      </c>
      <c r="B28" s="36">
        <f>B20/1000</f>
        <v>110</v>
      </c>
      <c r="C28" s="36">
        <f>C20/1000</f>
        <v>103</v>
      </c>
      <c r="D28" s="25"/>
      <c r="E28" s="25"/>
      <c r="F28" s="26"/>
    </row>
    <row r="29" spans="1:6">
      <c r="A29" s="28" t="s">
        <v>9</v>
      </c>
      <c r="B29" s="36">
        <f>B19/1000</f>
        <v>9.4930000000000003</v>
      </c>
      <c r="C29" s="36">
        <f>C19/1000</f>
        <v>18</v>
      </c>
      <c r="D29" s="25"/>
      <c r="E29" s="25"/>
      <c r="F29" s="26"/>
    </row>
    <row r="30" spans="1:6">
      <c r="A30" s="28" t="s">
        <v>10</v>
      </c>
      <c r="B30" s="36">
        <f t="shared" si="1"/>
        <v>5.0780000000000003</v>
      </c>
      <c r="C30" s="36">
        <f t="shared" si="1"/>
        <v>5.0869999999999997</v>
      </c>
      <c r="D30" s="25"/>
      <c r="E30" s="25"/>
      <c r="F30" s="26"/>
    </row>
    <row r="31" spans="1:6">
      <c r="D31" s="25"/>
      <c r="E31" s="25"/>
      <c r="F31" s="26"/>
    </row>
    <row r="32" spans="1:6">
      <c r="B32" s="60"/>
      <c r="C32" s="60"/>
      <c r="D32" s="25"/>
      <c r="E32" s="25"/>
      <c r="F32" s="26"/>
    </row>
    <row r="33" spans="1:7">
      <c r="A33" s="61"/>
      <c r="B33" s="36"/>
      <c r="C33" s="36"/>
      <c r="D33" s="25"/>
      <c r="E33" s="25"/>
      <c r="F33" s="26"/>
    </row>
    <row r="34" spans="1:7">
      <c r="A34" s="61"/>
      <c r="B34" s="36"/>
      <c r="C34" s="36"/>
      <c r="D34" s="25"/>
      <c r="E34" s="25"/>
      <c r="F34" s="26"/>
    </row>
    <row r="35" spans="1:7">
      <c r="A35" s="61"/>
      <c r="B35" s="36"/>
      <c r="C35" s="36"/>
      <c r="D35" s="25"/>
      <c r="E35" s="25"/>
      <c r="F35" s="26"/>
    </row>
    <row r="36" spans="1:7">
      <c r="A36" s="61"/>
      <c r="B36" s="36"/>
      <c r="C36" s="36"/>
      <c r="D36" s="25"/>
      <c r="E36" s="25"/>
      <c r="F36" s="26"/>
    </row>
    <row r="37" spans="1:7">
      <c r="A37" s="61"/>
      <c r="B37" s="36"/>
      <c r="C37" s="62" t="s">
        <v>24</v>
      </c>
      <c r="D37" s="25"/>
      <c r="E37" s="25"/>
      <c r="F37" s="26"/>
    </row>
    <row r="38" spans="1:7">
      <c r="A38" s="61"/>
      <c r="B38" s="36"/>
      <c r="C38" s="36" t="s">
        <v>19</v>
      </c>
      <c r="D38" s="25"/>
      <c r="E38" s="25"/>
      <c r="F38" s="26"/>
    </row>
    <row r="39" spans="1:7">
      <c r="A39" s="63"/>
      <c r="B39" s="64"/>
      <c r="C39" s="64"/>
      <c r="D39" s="25"/>
      <c r="E39" s="25"/>
      <c r="F39" s="26"/>
    </row>
    <row r="40" spans="1:7">
      <c r="A40" s="25"/>
      <c r="B40" s="25"/>
      <c r="C40" s="25"/>
      <c r="D40" s="25"/>
      <c r="E40" s="25"/>
      <c r="F40" s="26"/>
    </row>
    <row r="41" spans="1:7">
      <c r="A41" s="25"/>
      <c r="B41" s="25"/>
      <c r="C41" s="25"/>
      <c r="D41" s="25"/>
      <c r="E41" s="25"/>
      <c r="F41" s="26"/>
    </row>
    <row r="42" spans="1:7">
      <c r="E42" s="65"/>
    </row>
    <row r="44" spans="1:7">
      <c r="G44" s="67"/>
    </row>
    <row r="45" spans="1:7">
      <c r="G45" s="67"/>
    </row>
  </sheetData>
  <mergeCells count="4">
    <mergeCell ref="U5:U8"/>
    <mergeCell ref="V5:W5"/>
    <mergeCell ref="V6:V8"/>
    <mergeCell ref="W6:W8"/>
  </mergeCells>
  <pageMargins left="0.75" right="0.75" top="1" bottom="1" header="0" footer="0"/>
  <pageSetup paperSize="516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6.1_A</vt:lpstr>
      <vt:lpstr>Graf-6.1_A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2021-01-13T12:10:51Z</dcterms:created>
  <dcterms:modified xsi:type="dcterms:W3CDTF">2021-06-10T13:15:11Z</dcterms:modified>
</cp:coreProperties>
</file>